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entcommercialservices.sharepoint.com/sites/AM/Shared Documents/01. Clients/Gloucester/MLC/Tenders/39222 TMV/6 Tender Docs/3. Pricing Schedule/"/>
    </mc:Choice>
  </mc:AlternateContent>
  <xr:revisionPtr revIDLastSave="196" documentId="8_{13E6B345-A48A-4280-8FB7-1FCDBE3B637C}" xr6:coauthVersionLast="47" xr6:coauthVersionMax="47" xr10:uidLastSave="{D5B0EE48-79DE-4237-BF90-C431BE221D37}"/>
  <bookViews>
    <workbookView xWindow="28680" yWindow="-120" windowWidth="29040" windowHeight="15720" xr2:uid="{00000000-000D-0000-FFFF-FFFF00000000}"/>
  </bookViews>
  <sheets>
    <sheet name="Version Control" sheetId="11" r:id="rId1"/>
    <sheet name="PPM Costs" sheetId="10" r:id="rId2"/>
    <sheet name="Additional Costs" sheetId="8" r:id="rId3"/>
    <sheet name="Summary" sheetId="5" state="hidden" r:id="rId4"/>
  </sheets>
  <definedNames>
    <definedName name="_xlnm._FilterDatabase" localSheetId="1" hidden="1">'PPM Costs'!$E$4:$E$7</definedName>
    <definedName name="_xlnm.Print_Area" localSheetId="1">'PPM Costs'!$A$4:$E$7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8" l="1"/>
  <c r="F14" i="8"/>
  <c r="H14" i="8"/>
  <c r="J14" i="8"/>
  <c r="L14" i="8"/>
  <c r="Q7" i="10"/>
  <c r="O7" i="10"/>
  <c r="M7" i="10"/>
  <c r="K7" i="10"/>
  <c r="I7" i="10"/>
  <c r="G7" i="10"/>
  <c r="O6" i="10"/>
  <c r="M6" i="10"/>
  <c r="K6" i="10"/>
  <c r="I6" i="10"/>
  <c r="Q6" i="10" s="1"/>
  <c r="G6" i="10"/>
  <c r="L12" i="8"/>
  <c r="L10" i="8"/>
  <c r="J12" i="8"/>
  <c r="J10" i="8"/>
  <c r="H12" i="8"/>
  <c r="H10" i="8"/>
  <c r="F12" i="8"/>
  <c r="F10" i="8"/>
  <c r="D12" i="8"/>
  <c r="D10" i="8"/>
  <c r="F4" i="5"/>
  <c r="D4" i="5"/>
  <c r="B4" i="5"/>
  <c r="H4" i="5" s="1"/>
  <c r="C4" i="5"/>
  <c r="B5" i="5"/>
  <c r="C5" i="5" s="1"/>
  <c r="D5" i="5" s="1"/>
  <c r="E5" i="5" s="1"/>
  <c r="F5" i="5" s="1"/>
  <c r="E4" i="5"/>
  <c r="Q9" i="10" l="1"/>
  <c r="D15" i="8"/>
  <c r="J15" i="8"/>
  <c r="L15" i="8"/>
  <c r="H15" i="8"/>
  <c r="H5" i="5"/>
  <c r="F15" i="8"/>
  <c r="M9" i="10"/>
  <c r="K9" i="10"/>
  <c r="G9" i="10"/>
  <c r="O9" i="10"/>
  <c r="I9" i="10"/>
  <c r="F11" i="10" l="1"/>
</calcChain>
</file>

<file path=xl/sharedStrings.xml><?xml version="1.0" encoding="utf-8"?>
<sst xmlns="http://schemas.openxmlformats.org/spreadsheetml/2006/main" count="71" uniqueCount="55">
  <si>
    <t xml:space="preserve">Pricing Schedule </t>
  </si>
  <si>
    <t>LGM Ref:</t>
  </si>
  <si>
    <t>Description:</t>
  </si>
  <si>
    <t>Template:</t>
  </si>
  <si>
    <t>V6-0</t>
  </si>
  <si>
    <t xml:space="preserve">Document: </t>
  </si>
  <si>
    <t>PLEASE ENSURE YOU COMPLETE ALL RELEVANT TABS</t>
  </si>
  <si>
    <t>Model</t>
  </si>
  <si>
    <t>Item Description</t>
  </si>
  <si>
    <t>Location</t>
  </si>
  <si>
    <t>Quantity</t>
  </si>
  <si>
    <t>Year 1</t>
  </si>
  <si>
    <t>Year 2</t>
  </si>
  <si>
    <t>Year 3</t>
  </si>
  <si>
    <t>Year 4</t>
  </si>
  <si>
    <t>Year 5</t>
  </si>
  <si>
    <t>Total</t>
  </si>
  <si>
    <t>Totals</t>
  </si>
  <si>
    <t>Grand Total</t>
  </si>
  <si>
    <t xml:space="preserve">PLEASE ENSURE YOU COMPLETE ALL RELEVANT TABS </t>
  </si>
  <si>
    <t xml:space="preserve">Pre-Planned Maintenance </t>
  </si>
  <si>
    <t xml:space="preserve">Please add your price in the pale blue boxes below </t>
  </si>
  <si>
    <t>Please insert your price in the pale blue boxes below for additional work and parts required outside of the fixed price contract</t>
  </si>
  <si>
    <t>Additional Costs</t>
  </si>
  <si>
    <t>Call Out Charges / Labour Rates</t>
  </si>
  <si>
    <t>Estimated Number of call outs</t>
  </si>
  <si>
    <t>Year One
Price per Hour</t>
  </si>
  <si>
    <t>Total for Year One</t>
  </si>
  <si>
    <t>Year Two
Price per Hour</t>
  </si>
  <si>
    <t>Total for Year Two</t>
  </si>
  <si>
    <t>Year Three
Price per Hour</t>
  </si>
  <si>
    <t>Total for Year Three</t>
  </si>
  <si>
    <t>Year Four
Price per Hour</t>
  </si>
  <si>
    <t>Total for Year Four</t>
  </si>
  <si>
    <t>Year Five
Price per Hour</t>
  </si>
  <si>
    <t>Total for Year Five</t>
  </si>
  <si>
    <t>Labour per hour</t>
  </si>
  <si>
    <t>Outside Working Hours Sunday and Bank Holiday</t>
  </si>
  <si>
    <t>Grand Total per Year</t>
  </si>
  <si>
    <t>Summary Sheet</t>
  </si>
  <si>
    <t>Lot 1</t>
  </si>
  <si>
    <t>PPM</t>
  </si>
  <si>
    <t>Additional costs</t>
  </si>
  <si>
    <t>TMV</t>
  </si>
  <si>
    <t>V1.0</t>
  </si>
  <si>
    <t>GRH</t>
  </si>
  <si>
    <t>CGH</t>
  </si>
  <si>
    <t>Thermostatic Mixing Values/Taps</t>
  </si>
  <si>
    <t>Normal Working Hours Monday to Friday (08.00 - 16.00)</t>
  </si>
  <si>
    <t>Outside Working Hours Monday - Friday (16.00 - 08.00) and Saturday</t>
  </si>
  <si>
    <t>Ad-hoc costs - labour only cost for remedial works for failed TMVs, taps and isolation valves</t>
  </si>
  <si>
    <t>2026/S 000-084924</t>
  </si>
  <si>
    <t xml:space="preserve">Notice identifier: </t>
  </si>
  <si>
    <t>Procurement identifier (OCID):</t>
  </si>
  <si>
    <t>ocds-h6vhtk-06f49f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</si>
</sst>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18" x14ac:knownFonts="1">
    <font>
      <sz val="10"/>
      <color theme="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6"/>
      <color rgb="FFC00000"/>
      <name val="Calibri"/>
      <family val="2"/>
    </font>
    <font>
      <b/>
      <sz val="16"/>
      <color rgb="FF9A0020"/>
      <name val="Calibri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100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1C44"/>
        <bgColor indexed="64"/>
      </patternFill>
    </fill>
    <fill>
      <patternFill patternType="solid">
        <fgColor rgb="FF4C7AA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</cellStyleXfs>
  <cellXfs count="51">
    <xf numFmtId="0" fontId="0" fillId="0" borderId="0" xfId="0"/>
    <xf numFmtId="0" fontId="6" fillId="2" borderId="1" xfId="0" applyFont="1" applyFill="1" applyBorder="1"/>
    <xf numFmtId="0" fontId="0" fillId="3" borderId="0" xfId="0" applyFill="1"/>
    <xf numFmtId="164" fontId="0" fillId="3" borderId="1" xfId="0" applyNumberFormat="1" applyFill="1" applyBorder="1"/>
    <xf numFmtId="164" fontId="7" fillId="3" borderId="1" xfId="0" applyNumberFormat="1" applyFont="1" applyFill="1" applyBorder="1"/>
    <xf numFmtId="0" fontId="2" fillId="0" borderId="0" xfId="0" applyFont="1"/>
    <xf numFmtId="0" fontId="8" fillId="0" borderId="0" xfId="0" applyFont="1"/>
    <xf numFmtId="0" fontId="8" fillId="0" borderId="0" xfId="3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/>
    <xf numFmtId="44" fontId="0" fillId="0" borderId="0" xfId="0" applyNumberFormat="1"/>
    <xf numFmtId="0" fontId="4" fillId="0" borderId="1" xfId="0" applyFont="1" applyBorder="1" applyAlignment="1">
      <alignment horizontal="center"/>
    </xf>
    <xf numFmtId="165" fontId="4" fillId="0" borderId="1" xfId="1" applyNumberFormat="1" applyFont="1" applyBorder="1" applyProtection="1"/>
    <xf numFmtId="0" fontId="4" fillId="0" borderId="0" xfId="0" applyFont="1"/>
    <xf numFmtId="44" fontId="4" fillId="0" borderId="0" xfId="0" applyNumberFormat="1" applyFont="1"/>
    <xf numFmtId="44" fontId="4" fillId="0" borderId="1" xfId="0" applyNumberFormat="1" applyFont="1" applyBorder="1"/>
    <xf numFmtId="0" fontId="12" fillId="0" borderId="0" xfId="0" applyFont="1"/>
    <xf numFmtId="0" fontId="13" fillId="0" borderId="0" xfId="0" applyFont="1"/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wrapText="1"/>
    </xf>
    <xf numFmtId="0" fontId="5" fillId="4" borderId="1" xfId="0" applyFont="1" applyFill="1" applyBorder="1"/>
    <xf numFmtId="165" fontId="4" fillId="5" borderId="1" xfId="1" applyNumberFormat="1" applyFont="1" applyFill="1" applyBorder="1" applyProtection="1">
      <protection locked="0"/>
    </xf>
    <xf numFmtId="0" fontId="1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44" fontId="11" fillId="5" borderId="1" xfId="0" applyNumberFormat="1" applyFont="1" applyFill="1" applyBorder="1" applyProtection="1">
      <protection locked="0"/>
    </xf>
    <xf numFmtId="44" fontId="8" fillId="0" borderId="0" xfId="0" applyNumberFormat="1" applyFont="1"/>
    <xf numFmtId="44" fontId="2" fillId="0" borderId="1" xfId="0" applyNumberFormat="1" applyFont="1" applyBorder="1"/>
    <xf numFmtId="44" fontId="2" fillId="0" borderId="0" xfId="0" applyNumberFormat="1" applyFont="1"/>
    <xf numFmtId="44" fontId="3" fillId="0" borderId="1" xfId="0" applyNumberFormat="1" applyFont="1" applyBorder="1"/>
    <xf numFmtId="44" fontId="3" fillId="0" borderId="0" xfId="0" applyNumberFormat="1" applyFont="1"/>
    <xf numFmtId="44" fontId="16" fillId="0" borderId="1" xfId="0" applyNumberFormat="1" applyFont="1" applyBorder="1" applyProtection="1">
      <protection locked="0"/>
    </xf>
    <xf numFmtId="0" fontId="11" fillId="4" borderId="0" xfId="0" applyFont="1" applyFill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</cellXfs>
  <cellStyles count="4">
    <cellStyle name="Currency" xfId="1" builtinId="4"/>
    <cellStyle name="Normal" xfId="0" builtinId="0"/>
    <cellStyle name="Normal 3 2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0"/>
  <sheetViews>
    <sheetView showGridLines="0" tabSelected="1" workbookViewId="0">
      <selection activeCell="C15" sqref="C15"/>
    </sheetView>
  </sheetViews>
  <sheetFormatPr defaultRowHeight="13.2" x14ac:dyDescent="0.25"/>
  <cols>
    <col min="2" max="2" width="29.77734375" customWidth="1"/>
    <col min="3" max="3" width="68.6640625" customWidth="1"/>
  </cols>
  <sheetData>
    <row r="3" spans="2:3" x14ac:dyDescent="0.25">
      <c r="B3" s="32" t="s">
        <v>0</v>
      </c>
    </row>
    <row r="5" spans="2:3" ht="14.4" x14ac:dyDescent="0.3">
      <c r="B5" s="29" t="s">
        <v>1</v>
      </c>
      <c r="C5" s="33">
        <v>39222</v>
      </c>
    </row>
    <row r="6" spans="2:3" ht="14.4" x14ac:dyDescent="0.3">
      <c r="B6" s="29" t="s">
        <v>2</v>
      </c>
      <c r="C6" s="34" t="s">
        <v>43</v>
      </c>
    </row>
    <row r="7" spans="2:3" ht="14.4" x14ac:dyDescent="0.3">
      <c r="B7" s="29" t="s">
        <v>3</v>
      </c>
      <c r="C7" s="34" t="s">
        <v>4</v>
      </c>
    </row>
    <row r="8" spans="2:3" ht="14.4" x14ac:dyDescent="0.3">
      <c r="B8" s="29" t="s">
        <v>5</v>
      </c>
      <c r="C8" s="34" t="s">
        <v>44</v>
      </c>
    </row>
    <row r="9" spans="2:3" ht="14.4" x14ac:dyDescent="0.3">
      <c r="B9" s="29" t="s">
        <v>52</v>
      </c>
      <c r="C9" s="34" t="s">
        <v>51</v>
      </c>
    </row>
    <row r="10" spans="2:3" ht="14.4" x14ac:dyDescent="0.3">
      <c r="B10" s="29" t="s">
        <v>53</v>
      </c>
      <c r="C10" s="34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11C44"/>
    <pageSetUpPr fitToPage="1"/>
  </sheetPr>
  <dimension ref="A1:Q11"/>
  <sheetViews>
    <sheetView showGridLines="0" zoomScaleNormal="100" workbookViewId="0">
      <selection activeCell="N8" sqref="N8"/>
    </sheetView>
  </sheetViews>
  <sheetFormatPr defaultColWidth="50.44140625" defaultRowHeight="14.4" x14ac:dyDescent="0.3"/>
  <cols>
    <col min="1" max="1" width="14.44140625" style="5" customWidth="1"/>
    <col min="2" max="2" width="30.109375" style="5" bestFit="1" customWidth="1"/>
    <col min="3" max="3" width="19.33203125" style="5" customWidth="1"/>
    <col min="4" max="4" width="26.6640625" style="5" customWidth="1"/>
    <col min="5" max="5" width="12.44140625" style="5" customWidth="1"/>
    <col min="6" max="7" width="11.109375" style="5" customWidth="1"/>
    <col min="8" max="16" width="13.33203125" style="5" customWidth="1"/>
    <col min="17" max="17" width="16.44140625" style="6" customWidth="1"/>
    <col min="18" max="18" width="13.33203125" style="5" customWidth="1"/>
    <col min="19" max="31" width="12.33203125" style="5" customWidth="1"/>
    <col min="32" max="16384" width="50.44140625" style="5"/>
  </cols>
  <sheetData>
    <row r="1" spans="1:17" s="20" customFormat="1" ht="21" x14ac:dyDescent="0.4">
      <c r="A1" s="21" t="s">
        <v>19</v>
      </c>
    </row>
    <row r="3" spans="1:17" ht="38.25" customHeight="1" x14ac:dyDescent="0.4">
      <c r="A3" s="43" t="s">
        <v>20</v>
      </c>
      <c r="B3" s="42"/>
      <c r="C3" s="42"/>
      <c r="D3" s="42"/>
      <c r="E3" s="20"/>
      <c r="F3" s="42" t="s">
        <v>21</v>
      </c>
      <c r="G3" s="42"/>
      <c r="H3" s="42"/>
      <c r="I3" s="42"/>
      <c r="J3" s="42"/>
      <c r="K3" s="42"/>
      <c r="L3" s="42"/>
      <c r="M3" s="42"/>
      <c r="N3" s="42"/>
      <c r="O3" s="42"/>
    </row>
    <row r="4" spans="1:17" x14ac:dyDescent="0.3">
      <c r="A4" s="8"/>
      <c r="B4" s="8"/>
      <c r="C4" s="8"/>
      <c r="D4" s="8"/>
      <c r="E4" s="8"/>
    </row>
    <row r="5" spans="1:17" s="11" customFormat="1" ht="24.75" customHeight="1" x14ac:dyDescent="0.25">
      <c r="A5" s="22" t="s">
        <v>7</v>
      </c>
      <c r="B5" s="22" t="s">
        <v>8</v>
      </c>
      <c r="C5" s="23" t="s">
        <v>9</v>
      </c>
      <c r="D5" s="24" t="s">
        <v>10</v>
      </c>
      <c r="F5" s="25" t="s">
        <v>11</v>
      </c>
      <c r="G5" s="25" t="s">
        <v>16</v>
      </c>
      <c r="H5" s="25" t="s">
        <v>12</v>
      </c>
      <c r="I5" s="25" t="s">
        <v>16</v>
      </c>
      <c r="J5" s="25" t="s">
        <v>13</v>
      </c>
      <c r="K5" s="25" t="s">
        <v>16</v>
      </c>
      <c r="L5" s="25" t="s">
        <v>14</v>
      </c>
      <c r="M5" s="25" t="s">
        <v>16</v>
      </c>
      <c r="N5" s="25" t="s">
        <v>15</v>
      </c>
      <c r="O5" s="25" t="s">
        <v>16</v>
      </c>
      <c r="Q5" s="26" t="s">
        <v>16</v>
      </c>
    </row>
    <row r="6" spans="1:17" x14ac:dyDescent="0.3">
      <c r="A6" s="10" t="s">
        <v>43</v>
      </c>
      <c r="B6" s="10" t="s">
        <v>47</v>
      </c>
      <c r="C6" s="10" t="s">
        <v>45</v>
      </c>
      <c r="D6" s="10">
        <v>1100</v>
      </c>
      <c r="F6" s="35">
        <v>0</v>
      </c>
      <c r="G6" s="41">
        <f>F6*D6</f>
        <v>0</v>
      </c>
      <c r="H6" s="35">
        <v>0</v>
      </c>
      <c r="I6" s="41">
        <f>H6*D6</f>
        <v>0</v>
      </c>
      <c r="J6" s="35">
        <v>0</v>
      </c>
      <c r="K6" s="41">
        <f>J6*D6</f>
        <v>0</v>
      </c>
      <c r="L6" s="35">
        <v>0</v>
      </c>
      <c r="M6" s="41">
        <f>L6*D6</f>
        <v>0</v>
      </c>
      <c r="N6" s="35">
        <v>0</v>
      </c>
      <c r="O6" s="41">
        <f>N6*D6</f>
        <v>0</v>
      </c>
      <c r="P6" s="36"/>
      <c r="Q6" s="37">
        <f>SUM(G6,I6,K6,M6,O6)</f>
        <v>0</v>
      </c>
    </row>
    <row r="7" spans="1:17" x14ac:dyDescent="0.3">
      <c r="A7" s="10" t="s">
        <v>43</v>
      </c>
      <c r="B7" s="10" t="s">
        <v>47</v>
      </c>
      <c r="C7" s="10" t="s">
        <v>46</v>
      </c>
      <c r="D7" s="10">
        <v>1100</v>
      </c>
      <c r="F7" s="35">
        <v>0</v>
      </c>
      <c r="G7" s="41">
        <f>F7*D7</f>
        <v>0</v>
      </c>
      <c r="H7" s="35">
        <v>0</v>
      </c>
      <c r="I7" s="41">
        <f>H7*D7</f>
        <v>0</v>
      </c>
      <c r="J7" s="35">
        <v>0</v>
      </c>
      <c r="K7" s="41">
        <f>J7*D7</f>
        <v>0</v>
      </c>
      <c r="L7" s="35">
        <v>0</v>
      </c>
      <c r="M7" s="41">
        <f>L7*D7</f>
        <v>0</v>
      </c>
      <c r="N7" s="35">
        <v>0</v>
      </c>
      <c r="O7" s="41">
        <f>N7*D7</f>
        <v>0</v>
      </c>
      <c r="P7" s="36"/>
      <c r="Q7" s="37">
        <f>SUM(G7,I7,K7,M7,O7)</f>
        <v>0</v>
      </c>
    </row>
    <row r="8" spans="1:17" x14ac:dyDescent="0.3"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6"/>
    </row>
    <row r="9" spans="1:17" x14ac:dyDescent="0.3">
      <c r="E9" s="27" t="s">
        <v>17</v>
      </c>
      <c r="F9" s="39"/>
      <c r="G9" s="39">
        <f>SUM(G6:G8)</f>
        <v>0</v>
      </c>
      <c r="H9" s="39"/>
      <c r="I9" s="39">
        <f t="shared" ref="I9:O9" si="0">SUM(I6:I8)</f>
        <v>0</v>
      </c>
      <c r="J9" s="39"/>
      <c r="K9" s="39">
        <f t="shared" si="0"/>
        <v>0</v>
      </c>
      <c r="L9" s="39"/>
      <c r="M9" s="39">
        <f t="shared" si="0"/>
        <v>0</v>
      </c>
      <c r="N9" s="39"/>
      <c r="O9" s="39">
        <f t="shared" si="0"/>
        <v>0</v>
      </c>
      <c r="P9" s="38"/>
      <c r="Q9" s="37">
        <f>SUM(Q6:Q7)</f>
        <v>0</v>
      </c>
    </row>
    <row r="10" spans="1:17" x14ac:dyDescent="0.3"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6"/>
    </row>
    <row r="11" spans="1:17" x14ac:dyDescent="0.3">
      <c r="E11" s="27" t="s">
        <v>18</v>
      </c>
      <c r="F11" s="39">
        <f>SUM(G9,I9,K9,M9,O9)</f>
        <v>0</v>
      </c>
      <c r="G11" s="40"/>
      <c r="H11" s="38"/>
      <c r="I11" s="38"/>
      <c r="J11" s="38"/>
      <c r="K11" s="38"/>
      <c r="L11" s="38"/>
      <c r="M11" s="38"/>
      <c r="N11" s="38"/>
      <c r="O11" s="38"/>
      <c r="P11" s="38"/>
      <c r="Q11" s="36"/>
    </row>
  </sheetData>
  <sheetProtection deleteRows="0" selectLockedCells="1"/>
  <dataConsolidate/>
  <mergeCells count="2">
    <mergeCell ref="F3:O3"/>
    <mergeCell ref="A3:D3"/>
  </mergeCells>
  <printOptions horizontalCentered="1"/>
  <pageMargins left="0.19685039370078741" right="0.19685039370078741" top="0.39370078740157483" bottom="0.74803149606299213" header="0.23622047244094491" footer="0.31496062992125984"/>
  <pageSetup paperSize="8" scale="53" fitToHeight="4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C7AA6"/>
  </sheetPr>
  <dimension ref="A1:M16"/>
  <sheetViews>
    <sheetView showGridLines="0" workbookViewId="0">
      <selection activeCell="K15" sqref="K15"/>
    </sheetView>
  </sheetViews>
  <sheetFormatPr defaultColWidth="13.33203125" defaultRowHeight="14.4" x14ac:dyDescent="0.3"/>
  <cols>
    <col min="1" max="1" width="72" style="5" bestFit="1" customWidth="1"/>
    <col min="2" max="2" width="13.6640625" style="5" customWidth="1"/>
    <col min="3" max="3" width="13.33203125" style="5" customWidth="1"/>
    <col min="4" max="4" width="13.33203125" style="9" customWidth="1"/>
    <col min="5" max="12" width="13.33203125" style="5" customWidth="1"/>
    <col min="13" max="13" width="13.33203125" style="6" customWidth="1"/>
    <col min="14" max="16384" width="13.33203125" style="5"/>
  </cols>
  <sheetData>
    <row r="1" spans="1:13" s="20" customFormat="1" ht="21" x14ac:dyDescent="0.4">
      <c r="A1" s="21" t="s">
        <v>6</v>
      </c>
    </row>
    <row r="2" spans="1:13" x14ac:dyDescent="0.3">
      <c r="D2" s="5"/>
      <c r="L2" s="6"/>
      <c r="M2" s="5"/>
    </row>
    <row r="3" spans="1:13" s="6" customFormat="1" ht="19.5" customHeight="1" x14ac:dyDescent="0.3">
      <c r="A3" s="48" t="s">
        <v>50</v>
      </c>
      <c r="B3" s="49"/>
      <c r="C3" s="49"/>
      <c r="D3" s="50"/>
    </row>
    <row r="4" spans="1:13" s="6" customFormat="1" x14ac:dyDescent="0.3"/>
    <row r="5" spans="1:13" s="6" customFormat="1" ht="30" customHeight="1" x14ac:dyDescent="0.3">
      <c r="A5" s="44" t="s">
        <v>22</v>
      </c>
      <c r="B5" s="45"/>
      <c r="C5" s="45"/>
      <c r="D5" s="46"/>
    </row>
    <row r="6" spans="1:13" s="6" customFormat="1" ht="21" x14ac:dyDescent="0.4">
      <c r="A6" s="21"/>
    </row>
    <row r="7" spans="1:13" s="6" customFormat="1" ht="19.5" customHeight="1" x14ac:dyDescent="0.3">
      <c r="A7" s="28" t="s">
        <v>23</v>
      </c>
      <c r="B7" s="7"/>
      <c r="C7" s="7"/>
    </row>
    <row r="8" spans="1:13" ht="43.2" x14ac:dyDescent="0.3">
      <c r="A8" s="28" t="s">
        <v>24</v>
      </c>
      <c r="B8" s="29" t="s">
        <v>25</v>
      </c>
      <c r="C8" s="29" t="s">
        <v>26</v>
      </c>
      <c r="D8" s="29" t="s">
        <v>27</v>
      </c>
      <c r="E8" s="29" t="s">
        <v>28</v>
      </c>
      <c r="F8" s="29" t="s">
        <v>29</v>
      </c>
      <c r="G8" s="29" t="s">
        <v>30</v>
      </c>
      <c r="H8" s="29" t="s">
        <v>31</v>
      </c>
      <c r="I8" s="29" t="s">
        <v>32</v>
      </c>
      <c r="J8" s="29" t="s">
        <v>33</v>
      </c>
      <c r="K8" s="29" t="s">
        <v>34</v>
      </c>
      <c r="L8" s="29" t="s">
        <v>35</v>
      </c>
    </row>
    <row r="9" spans="1:13" x14ac:dyDescent="0.3">
      <c r="A9" s="27" t="s">
        <v>48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3" x14ac:dyDescent="0.3">
      <c r="A10" s="12" t="s">
        <v>36</v>
      </c>
      <c r="B10" s="15">
        <v>660</v>
      </c>
      <c r="C10" s="31">
        <v>0</v>
      </c>
      <c r="D10" s="16">
        <f>B10*C10</f>
        <v>0</v>
      </c>
      <c r="E10" s="31">
        <v>0</v>
      </c>
      <c r="F10" s="16">
        <f>B10*E10</f>
        <v>0</v>
      </c>
      <c r="G10" s="31">
        <v>0</v>
      </c>
      <c r="H10" s="16">
        <f>G10*B10</f>
        <v>0</v>
      </c>
      <c r="I10" s="31">
        <v>0</v>
      </c>
      <c r="J10" s="16">
        <f>I10*B10</f>
        <v>0</v>
      </c>
      <c r="K10" s="31">
        <v>0</v>
      </c>
      <c r="L10" s="16">
        <f>K10*B10</f>
        <v>0</v>
      </c>
    </row>
    <row r="11" spans="1:13" x14ac:dyDescent="0.3">
      <c r="A11" s="27" t="s">
        <v>49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3" x14ac:dyDescent="0.3">
      <c r="A12" s="12" t="s">
        <v>36</v>
      </c>
      <c r="B12" s="15">
        <v>220</v>
      </c>
      <c r="C12" s="31">
        <v>0</v>
      </c>
      <c r="D12" s="16">
        <f>B12*C12</f>
        <v>0</v>
      </c>
      <c r="E12" s="31">
        <v>0</v>
      </c>
      <c r="F12" s="16">
        <f>E12*B12</f>
        <v>0</v>
      </c>
      <c r="G12" s="31">
        <v>0</v>
      </c>
      <c r="H12" s="16">
        <f>G12*B12</f>
        <v>0</v>
      </c>
      <c r="I12" s="31">
        <v>0</v>
      </c>
      <c r="J12" s="16">
        <f>I12*B12</f>
        <v>0</v>
      </c>
      <c r="K12" s="31">
        <v>0</v>
      </c>
      <c r="L12" s="16">
        <f>K12*B12</f>
        <v>0</v>
      </c>
    </row>
    <row r="13" spans="1:13" x14ac:dyDescent="0.3">
      <c r="A13" s="27" t="s">
        <v>37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3" x14ac:dyDescent="0.3">
      <c r="A14" s="12" t="s">
        <v>36</v>
      </c>
      <c r="B14" s="15">
        <v>110</v>
      </c>
      <c r="C14" s="31">
        <v>0</v>
      </c>
      <c r="D14" s="16">
        <f>B14*C14</f>
        <v>0</v>
      </c>
      <c r="E14" s="31">
        <v>0</v>
      </c>
      <c r="F14" s="16">
        <f>E14*B14</f>
        <v>0</v>
      </c>
      <c r="G14" s="31">
        <v>0</v>
      </c>
      <c r="H14" s="16">
        <f>G14*B14</f>
        <v>0</v>
      </c>
      <c r="I14" s="31">
        <v>0</v>
      </c>
      <c r="J14" s="16">
        <f>I14*B14</f>
        <v>0</v>
      </c>
      <c r="K14" s="31">
        <v>0</v>
      </c>
      <c r="L14" s="16">
        <f>K14*B14</f>
        <v>0</v>
      </c>
    </row>
    <row r="15" spans="1:13" x14ac:dyDescent="0.3">
      <c r="A15" s="13" t="s">
        <v>38</v>
      </c>
      <c r="B15" s="17"/>
      <c r="C15" s="18"/>
      <c r="D15" s="19">
        <f>SUM(D10:D10,D12:D12,D14:D14)</f>
        <v>0</v>
      </c>
      <c r="E15" s="17"/>
      <c r="F15" s="19">
        <f>SUM(F10:F14)</f>
        <v>0</v>
      </c>
      <c r="G15" s="17"/>
      <c r="H15" s="19">
        <f>SUM(H10:H14)</f>
        <v>0</v>
      </c>
      <c r="I15" s="17"/>
      <c r="J15" s="19">
        <f>SUM(J10:J14)</f>
        <v>0</v>
      </c>
      <c r="K15" s="17"/>
      <c r="L15" s="19">
        <f>SUM(L10:L14)</f>
        <v>0</v>
      </c>
    </row>
    <row r="16" spans="1:13" x14ac:dyDescent="0.3">
      <c r="A16"/>
      <c r="B16"/>
      <c r="C16" s="14"/>
      <c r="D16" s="14"/>
      <c r="E16"/>
      <c r="F16"/>
      <c r="G16"/>
      <c r="H16"/>
      <c r="I16"/>
      <c r="J16"/>
      <c r="K16"/>
      <c r="L16"/>
    </row>
  </sheetData>
  <sheetProtection selectLockedCells="1"/>
  <mergeCells count="2">
    <mergeCell ref="A5:D5"/>
    <mergeCell ref="A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D4" sqref="D4"/>
    </sheetView>
  </sheetViews>
  <sheetFormatPr defaultColWidth="9.109375" defaultRowHeight="13.2" x14ac:dyDescent="0.25"/>
  <cols>
    <col min="1" max="1" width="15.44140625" style="2" bestFit="1" customWidth="1"/>
    <col min="2" max="7" width="9.109375" style="2"/>
    <col min="8" max="8" width="15.6640625" style="2" customWidth="1"/>
    <col min="9" max="16384" width="9.109375" style="2"/>
  </cols>
  <sheetData>
    <row r="1" spans="1:8" ht="13.8" x14ac:dyDescent="0.25">
      <c r="A1" s="47" t="s">
        <v>39</v>
      </c>
      <c r="B1" s="47"/>
      <c r="C1" s="47"/>
      <c r="D1" s="47"/>
      <c r="E1" s="47"/>
      <c r="F1" s="47"/>
    </row>
    <row r="3" spans="1:8" x14ac:dyDescent="0.25">
      <c r="A3" s="1" t="s">
        <v>40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H3" s="1" t="s">
        <v>18</v>
      </c>
    </row>
    <row r="4" spans="1:8" ht="13.8" x14ac:dyDescent="0.25">
      <c r="A4" s="1" t="s">
        <v>41</v>
      </c>
      <c r="B4" s="3" t="e">
        <f>#REF!</f>
        <v>#REF!</v>
      </c>
      <c r="C4" s="3" t="e">
        <f>#REF!</f>
        <v>#REF!</v>
      </c>
      <c r="D4" s="3" t="e">
        <f>#REF!</f>
        <v>#REF!</v>
      </c>
      <c r="E4" s="3" t="e">
        <f>#REF!</f>
        <v>#REF!</v>
      </c>
      <c r="F4" s="3" t="e">
        <f>#REF!</f>
        <v>#REF!</v>
      </c>
      <c r="H4" s="4" t="e">
        <f>SUM(B4:F4)</f>
        <v>#REF!</v>
      </c>
    </row>
    <row r="5" spans="1:8" ht="13.8" x14ac:dyDescent="0.25">
      <c r="A5" s="1" t="s">
        <v>42</v>
      </c>
      <c r="B5" s="3" t="e">
        <f>'Additional Costs'!#REF!</f>
        <v>#REF!</v>
      </c>
      <c r="C5" s="3" t="e">
        <f>B5</f>
        <v>#REF!</v>
      </c>
      <c r="D5" s="3" t="e">
        <f>C5</f>
        <v>#REF!</v>
      </c>
      <c r="E5" s="3" t="e">
        <f>D5</f>
        <v>#REF!</v>
      </c>
      <c r="F5" s="3" t="e">
        <f>E5</f>
        <v>#REF!</v>
      </c>
      <c r="H5" s="4" t="e">
        <f>SUM(B5:F5)</f>
        <v>#REF!</v>
      </c>
    </row>
  </sheetData>
  <sheetProtection password="86AD" sheet="1" selectLockedCells="1"/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6E9BC3CF80A444AA7AD5A34B36FCCF" ma:contentTypeVersion="13" ma:contentTypeDescription="Create a new document." ma:contentTypeScope="" ma:versionID="99a371670b26c83b9a9be43f4f7fd1eb">
  <xsd:schema xmlns:xsd="http://www.w3.org/2001/XMLSchema" xmlns:xs="http://www.w3.org/2001/XMLSchema" xmlns:p="http://schemas.microsoft.com/office/2006/metadata/properties" xmlns:ns2="e0a75241-ba2d-4575-9e30-ee8f0712112d" xmlns:ns3="f18372c4-1f02-47f2-809a-9d27bed21457" targetNamespace="http://schemas.microsoft.com/office/2006/metadata/properties" ma:root="true" ma:fieldsID="bcfa7ff411f57fb20811ce6bd4730b98" ns2:_="" ns3:_="">
    <xsd:import namespace="e0a75241-ba2d-4575-9e30-ee8f0712112d"/>
    <xsd:import namespace="f18372c4-1f02-47f2-809a-9d27bed214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75241-ba2d-4575-9e30-ee8f07121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2e1a696-06ad-4bb1-96fb-17eb07cbf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372c4-1f02-47f2-809a-9d27bed2145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3db718b-f90b-4cf8-9480-17c7914a736e}" ma:internalName="TaxCatchAll" ma:showField="CatchAllData" ma:web="f18372c4-1f02-47f2-809a-9d27bed214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8372c4-1f02-47f2-809a-9d27bed21457" xsi:nil="true"/>
    <lcf76f155ced4ddcb4097134ff3c332f xmlns="e0a75241-ba2d-4575-9e30-ee8f0712112d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9DB9DC3-02DA-4A89-BD8B-2FA904E60F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271D50-A035-4B67-AB2A-E89FDD255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75241-ba2d-4575-9e30-ee8f0712112d"/>
    <ds:schemaRef ds:uri="f18372c4-1f02-47f2-809a-9d27bed214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F4B65F-9E93-4A15-9A3E-3F7E2A4210BF}">
  <ds:schemaRefs>
    <ds:schemaRef ds:uri="http://schemas.microsoft.com/office/2006/metadata/properties"/>
    <ds:schemaRef ds:uri="http://schemas.microsoft.com/office/infopath/2007/PartnerControls"/>
    <ds:schemaRef ds:uri="aa921cda-a013-45c5-b749-01222b1f97a2"/>
    <ds:schemaRef ds:uri="43124bd8-75da-431a-b464-cbfdf13381bb"/>
    <ds:schemaRef ds:uri="f18372c4-1f02-47f2-809a-9d27bed21457"/>
    <ds:schemaRef ds:uri="e0a75241-ba2d-4575-9e30-ee8f0712112d"/>
  </ds:schemaRefs>
</ds:datastoreItem>
</file>

<file path=customXml/itemProps4.xml><?xml version="1.0" encoding="utf-8"?>
<ds:datastoreItem xmlns:ds="http://schemas.openxmlformats.org/officeDocument/2006/customXml" ds:itemID="{766B4B10-36E0-401B-A18C-D3B16D26ECF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Version Control</vt:lpstr>
      <vt:lpstr>PPM Costs</vt:lpstr>
      <vt:lpstr>Additional Costs</vt:lpstr>
      <vt:lpstr>Summary</vt:lpstr>
      <vt:lpstr>'PPM Costs'!Print_Area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FlexCel for non-commercial use. http://www.tmssoftware.com</dc:creator>
  <cp:keywords/>
  <dc:description/>
  <cp:lastModifiedBy>Brady, Lesley - CS Procurement LMG</cp:lastModifiedBy>
  <cp:revision/>
  <dcterms:created xsi:type="dcterms:W3CDTF">2004-08-03T20:59:48Z</dcterms:created>
  <dcterms:modified xsi:type="dcterms:W3CDTF">2026-09-08T13:17:17Z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Michelle Whittaker</vt:lpwstr>
  </property>
  <property fmtid="{D5CDD505-2E9C-101B-9397-08002B2CF9AE}" pid="3" name="Order">
    <vt:lpwstr>102600.000000000</vt:lpwstr>
  </property>
  <property fmtid="{D5CDD505-2E9C-101B-9397-08002B2CF9AE}" pid="4" name="display_urn:schemas-microsoft-com:office:office#Author">
    <vt:lpwstr>Michelle Whittaker</vt:lpwstr>
  </property>
  <property fmtid="{D5CDD505-2E9C-101B-9397-08002B2CF9AE}" pid="5" name="MediaServiceImageTags">
    <vt:lpwstr/>
  </property>
  <property fmtid="{D5CDD505-2E9C-101B-9397-08002B2CF9AE}" pid="6" name="ContentTypeId">
    <vt:lpwstr>0x0101005C6E9BC3CF80A444AA7AD5A34B36FCCF</vt:lpwstr>
  </property>
</Properties>
</file>